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6a98ab704406a" 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4f9c43bf15b74a9a"/>
    <sheet name="Example" sheetId="2" r:id="Ra1a3f2ddef074d60"/>
  </sheets>
  <definedNames>
    <definedName name="_xlnm.Print_Area" localSheetId="0">'Template'!$A$1:$G$35</definedName>
    <definedName name="_xlnm.Print_Titles" localSheetId="0">'Template'!$8:$8</definedName>
    <definedName name="_xlnm.Print_Area" localSheetId="1">'Example'!$A$1:$G$35</definedName>
    <definedName name="_xlnm.Print_Titles" localSheetId="1">'Example'!$8:$8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1">
    <numFmt numFmtId="200" formatCode="0.000"/>
  </numFmts>
  <fonts count="4">
    <font>
      <sz val="11"/>
      <name val="Carlito"/>
    </font>
    <font>
      <sz val="11"/>
      <color rgb="FF172B4D"/>
      <name val="Arial"/>
    </font>
    <font>
      <b/>
      <sz val="16"/>
      <color rgb="FF12345B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345B"/>
      </patternFill>
    </fill>
    <fill>
      <patternFill patternType="solid">
        <fgColor rgb="FFFFF3CD"/>
      </patternFill>
    </fill>
    <fill>
      <patternFill patternType="solid">
        <fgColor rgb="FFFFF8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200" fontId="1" fillId="4" borderId="0" xfId="0" applyNumberFormat="1" applyFont="1" applyFill="1" applyBorder="1" applyAlignment="1">
      <alignment vertical="center"/>
    </xf>
    <xf numFmtId="200" fontId="1" fillId="0" borderId="0" xfId="0" applyNumberFormat="1" applyFont="1" applyFill="1" applyBorder="1" applyAlignment="1">
      <alignment vertical="center"/>
    </xf>
    <xf numFmtId="200" fontId="1" fillId="3" borderId="0" xfId="0" applyNumberFormat="1" applyFont="1" applyFill="1" applyBorder="1" applyAlignment="1">
      <alignment vertical="center"/>
    </xf>
    <xf numFmtId="200" fontId="0" fillId="0" borderId="0" xfId="0" applyNumberFormat="1" applyFont="1" applyFill="1" applyBorder="1"/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c2c0f7f95491d" /><Relationship Type="http://schemas.openxmlformats.org/officeDocument/2006/relationships/theme" Target="/xl/theme/theme1.xml" Id="Re7b3deb191b34326" /><Relationship Type="http://schemas.openxmlformats.org/officeDocument/2006/relationships/sharedStrings" Target="/xl/sharedStrings.xml" Id="Race97ef8b02942b5" /><Relationship Type="http://schemas.openxmlformats.org/officeDocument/2006/relationships/worksheet" Target="/xl/worksheets/sheet1.xml" Id="R4f9c43bf15b74a9a" /><Relationship Type="http://schemas.openxmlformats.org/officeDocument/2006/relationships/worksheet" Target="/xl/worksheets/sheet2.xml" Id="Ra1a3f2ddef074d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 rightToLeft="1">
      <pane ySplit="8" topLeftCell="A9" activePane="bottomLeft" state="frozen"/>
    </sheetView>
  </sheetViews>
  <sheetFormatPr defaultRowHeight="15"/>
  <cols>
    <col min="1" max="1" width="34" hidden="0" customWidth="1"/>
    <col min="2" max="2" width="15" hidden="0" customWidth="1"/>
    <col min="3" max="3" width="15" hidden="0" customWidth="1"/>
    <col min="4" max="4" width="18" hidden="0" customWidth="1"/>
    <col min="5" max="5" width="17" hidden="0" customWidth="1"/>
    <col min="6" max="6" width="17" hidden="0" customWidth="1"/>
    <col min="7" max="7" width="28" hidden="0" customWidth="1"/>
  </cols>
  <sheetData>
    <row r="1">
      <c r="A1" s="2"/>
      <c r="B1" s="2"/>
      <c r="C1" s="2"/>
      <c r="D1" s="2"/>
      <c r="E1" s="2"/>
      <c r="F1" s="2"/>
      <c r="G1" s="2"/>
    </row>
    <row r="2">
      <c r="A2" s="3" t="str">
        <v>دفتر ميزانية بطريقة ارتفاع الجهاز</v>
      </c>
      <c r="B2" s="2"/>
      <c r="C2" s="2"/>
      <c r="D2" s="2"/>
      <c r="E2" s="2"/>
      <c r="F2" s="2"/>
      <c r="G2" s="2"/>
    </row>
    <row r="3">
      <c r="A3" s="2"/>
      <c r="B3" s="2"/>
      <c r="C3" s="2"/>
      <c r="D3" s="2"/>
      <c r="E3" s="2"/>
      <c r="F3" s="2"/>
      <c r="G3" s="2"/>
    </row>
    <row r="4">
      <c r="A4" s="2" t="str">
        <v>الخلايا الصفراء للإدخال. الصف الواحد لنقطة واحدة.</v>
      </c>
      <c r="B4" s="2"/>
      <c r="C4" s="2"/>
      <c r="D4" s="2"/>
      <c r="E4" s="2"/>
      <c r="F4" s="2"/>
      <c r="G4" s="2"/>
    </row>
    <row r="5">
      <c r="A5" s="2" t="str">
        <v>منسوب البداية (m)</v>
      </c>
      <c r="B5" s="12"/>
      <c r="C5" s="2"/>
      <c r="D5" s="2"/>
      <c r="E5" s="2"/>
      <c r="F5" s="2"/>
      <c r="G5" s="2"/>
    </row>
    <row r="6">
      <c r="A6" s="2" t="str">
        <v>منسوب النهاية المعلوم (m)</v>
      </c>
      <c r="B6" s="12"/>
      <c r="C6" s="2"/>
      <c r="D6" s="2"/>
      <c r="E6" s="2"/>
      <c r="F6" s="2"/>
      <c r="G6" s="2"/>
    </row>
    <row r="7">
      <c r="A7" s="2" t="str">
        <v>عدد النقاط المستخدمة</v>
      </c>
      <c r="B7" s="8"/>
      <c r="C7" s="2"/>
      <c r="D7" s="2"/>
      <c r="E7" s="2"/>
      <c r="F7" s="2"/>
      <c r="G7" s="2"/>
    </row>
    <row r="8" ht="30" customHeight="1">
      <c r="A8" s="7" t="str">
        <v>النقطة</v>
      </c>
      <c r="B8" s="7" t="str">
        <v>BS (m)</v>
      </c>
      <c r="C8" s="7" t="str">
        <v>IS (m)</v>
      </c>
      <c r="D8" s="7" t="str">
        <v>FS (m)</v>
      </c>
      <c r="E8" s="7" t="str">
        <v>RL (m)</v>
      </c>
      <c r="F8" s="7" t="str">
        <v>HI (m)</v>
      </c>
      <c r="G8" s="7" t="str">
        <v>مراجعة الإدخال</v>
      </c>
    </row>
    <row r="9" ht="26" customHeight="1">
      <c r="A9" s="9"/>
      <c r="B9" s="10"/>
      <c r="C9" s="10"/>
      <c r="D9" s="10"/>
      <c r="E9" s="11" t="str">
        <f>IF(AND(A9&lt;&gt;"",ISNUMBER($B$5),ISNUMBER(B9),C9="",D9=""),$B$5,"")</f>
      </c>
      <c r="F9" s="11" t="str">
        <f>IF(ISNUMBER(E9),E9+B9,"")</f>
      </c>
      <c r="G9" s="2" t="str">
        <f>IF(A9="","",IF(ISNUMBER(E9),"","راجع القراءات أو الصف السابق"))</f>
      </c>
    </row>
    <row r="10" ht="26" customHeight="1">
      <c r="A10" s="9"/>
      <c r="B10" s="10"/>
      <c r="C10" s="10"/>
      <c r="D10" s="10"/>
      <c r="E10" s="11" t="str">
        <f>IF(OR(A10="",NOT(ISNUMBER(F9)),COUNT(C10:D10)&lt;&gt;1,AND(B10&lt;&gt;"",D10=""),AND(B10&lt;&gt;"",NOT(ISNUMBER(B10))),AND(C10&lt;&gt;"",NOT(ISNUMBER(C10))),AND(D10&lt;&gt;"",NOT(ISNUMBER(D10)))),"",F9-SUM(C10:D10))</f>
      </c>
      <c r="F10" s="11" t="str">
        <f>IF(NOT(ISNUMBER(E10)),"",IF(B10="",F9,IF(ISNUMBER(B10),E10+B10,"")))</f>
      </c>
      <c r="G10" s="2" t="str">
        <f>IF(A10="","",IF(ISNUMBER(E10),"","راجع القراءات أو الصف السابق"))</f>
      </c>
    </row>
    <row r="11" ht="26" customHeight="1">
      <c r="A11" s="9"/>
      <c r="B11" s="10"/>
      <c r="C11" s="10"/>
      <c r="D11" s="10"/>
      <c r="E11" s="11" t="str">
        <f>IF(OR(A11="",NOT(ISNUMBER(F10)),COUNT(C11:D11)&lt;&gt;1,AND(B11&lt;&gt;"",D11=""),AND(B11&lt;&gt;"",NOT(ISNUMBER(B11))),AND(C11&lt;&gt;"",NOT(ISNUMBER(C11))),AND(D11&lt;&gt;"",NOT(ISNUMBER(D11)))),"",F10-SUM(C11:D11))</f>
      </c>
      <c r="F11" s="11" t="str">
        <f>IF(NOT(ISNUMBER(E11)),"",IF(B11="",F10,IF(ISNUMBER(B11),E11+B11,"")))</f>
      </c>
      <c r="G11" s="2" t="str">
        <f>IF(A11="","",IF(ISNUMBER(E11),"","راجع القراءات أو الصف السابق"))</f>
      </c>
    </row>
    <row r="12" ht="26" customHeight="1">
      <c r="A12" s="9"/>
      <c r="B12" s="10"/>
      <c r="C12" s="10"/>
      <c r="D12" s="10"/>
      <c r="E12" s="11" t="str">
        <f>IF(OR(A12="",NOT(ISNUMBER(F11)),COUNT(C12:D12)&lt;&gt;1,AND(B12&lt;&gt;"",D12=""),AND(B12&lt;&gt;"",NOT(ISNUMBER(B12))),AND(C12&lt;&gt;"",NOT(ISNUMBER(C12))),AND(D12&lt;&gt;"",NOT(ISNUMBER(D12)))),"",F11-SUM(C12:D12))</f>
      </c>
      <c r="F12" s="11" t="str">
        <f>IF(NOT(ISNUMBER(E12)),"",IF(B12="",F11,IF(ISNUMBER(B12),E12+B12,"")))</f>
      </c>
      <c r="G12" s="2" t="str">
        <f>IF(A12="","",IF(ISNUMBER(E12),"","راجع القراءات أو الصف السابق"))</f>
      </c>
    </row>
    <row r="13" ht="26" customHeight="1">
      <c r="A13" s="9"/>
      <c r="B13" s="10"/>
      <c r="C13" s="10"/>
      <c r="D13" s="10"/>
      <c r="E13" s="11" t="str">
        <f>IF(OR(A13="",NOT(ISNUMBER(F12)),COUNT(C13:D13)&lt;&gt;1,AND(B13&lt;&gt;"",D13=""),AND(B13&lt;&gt;"",NOT(ISNUMBER(B13))),AND(C13&lt;&gt;"",NOT(ISNUMBER(C13))),AND(D13&lt;&gt;"",NOT(ISNUMBER(D13)))),"",F12-SUM(C13:D13))</f>
      </c>
      <c r="F13" s="11" t="str">
        <f>IF(NOT(ISNUMBER(E13)),"",IF(B13="",F12,IF(ISNUMBER(B13),E13+B13,"")))</f>
      </c>
      <c r="G13" s="2" t="str">
        <f>IF(A13="","",IF(ISNUMBER(E13),"","راجع القراءات أو الصف السابق"))</f>
      </c>
    </row>
    <row r="14" ht="26" customHeight="1">
      <c r="A14" s="9"/>
      <c r="B14" s="10"/>
      <c r="C14" s="10"/>
      <c r="D14" s="10"/>
      <c r="E14" s="11" t="str">
        <f>IF(OR(A14="",NOT(ISNUMBER(F13)),COUNT(C14:D14)&lt;&gt;1,AND(B14&lt;&gt;"",D14=""),AND(B14&lt;&gt;"",NOT(ISNUMBER(B14))),AND(C14&lt;&gt;"",NOT(ISNUMBER(C14))),AND(D14&lt;&gt;"",NOT(ISNUMBER(D14)))),"",F13-SUM(C14:D14))</f>
      </c>
      <c r="F14" s="11" t="str">
        <f>IF(NOT(ISNUMBER(E14)),"",IF(B14="",F13,IF(ISNUMBER(B14),E14+B14,"")))</f>
      </c>
      <c r="G14" s="2" t="str">
        <f>IF(A14="","",IF(ISNUMBER(E14),"","راجع القراءات أو الصف السابق"))</f>
      </c>
    </row>
    <row r="15" ht="26" customHeight="1">
      <c r="A15" s="9"/>
      <c r="B15" s="10"/>
      <c r="C15" s="10"/>
      <c r="D15" s="10"/>
      <c r="E15" s="11" t="str">
        <f>IF(OR(A15="",NOT(ISNUMBER(F14)),COUNT(C15:D15)&lt;&gt;1,AND(B15&lt;&gt;"",D15=""),AND(B15&lt;&gt;"",NOT(ISNUMBER(B15))),AND(C15&lt;&gt;"",NOT(ISNUMBER(C15))),AND(D15&lt;&gt;"",NOT(ISNUMBER(D15)))),"",F14-SUM(C15:D15))</f>
      </c>
      <c r="F15" s="11" t="str">
        <f>IF(NOT(ISNUMBER(E15)),"",IF(B15="",F14,IF(ISNUMBER(B15),E15+B15,"")))</f>
      </c>
      <c r="G15" s="2" t="str">
        <f>IF(A15="","",IF(ISNUMBER(E15),"","راجع القراءات أو الصف السابق"))</f>
      </c>
    </row>
    <row r="16" ht="26" customHeight="1">
      <c r="A16" s="9"/>
      <c r="B16" s="10"/>
      <c r="C16" s="10"/>
      <c r="D16" s="10"/>
      <c r="E16" s="11" t="str">
        <f>IF(OR(A16="",NOT(ISNUMBER(F15)),COUNT(C16:D16)&lt;&gt;1,AND(B16&lt;&gt;"",D16=""),AND(B16&lt;&gt;"",NOT(ISNUMBER(B16))),AND(C16&lt;&gt;"",NOT(ISNUMBER(C16))),AND(D16&lt;&gt;"",NOT(ISNUMBER(D16)))),"",F15-SUM(C16:D16))</f>
      </c>
      <c r="F16" s="11" t="str">
        <f>IF(NOT(ISNUMBER(E16)),"",IF(B16="",F15,IF(ISNUMBER(B16),E16+B16,"")))</f>
      </c>
      <c r="G16" s="2" t="str">
        <f>IF(A16="","",IF(ISNUMBER(E16),"","راجع القراءات أو الصف السابق"))</f>
      </c>
    </row>
    <row r="17" ht="26" customHeight="1">
      <c r="A17" s="9"/>
      <c r="B17" s="10"/>
      <c r="C17" s="10"/>
      <c r="D17" s="10"/>
      <c r="E17" s="11" t="str">
        <f>IF(OR(A17="",NOT(ISNUMBER(F16)),COUNT(C17:D17)&lt;&gt;1,AND(B17&lt;&gt;"",D17=""),AND(B17&lt;&gt;"",NOT(ISNUMBER(B17))),AND(C17&lt;&gt;"",NOT(ISNUMBER(C17))),AND(D17&lt;&gt;"",NOT(ISNUMBER(D17)))),"",F16-SUM(C17:D17))</f>
      </c>
      <c r="F17" s="11" t="str">
        <f>IF(NOT(ISNUMBER(E17)),"",IF(B17="",F16,IF(ISNUMBER(B17),E17+B17,"")))</f>
      </c>
      <c r="G17" s="2" t="str">
        <f>IF(A17="","",IF(ISNUMBER(E17),"","راجع القراءات أو الصف السابق"))</f>
      </c>
    </row>
    <row r="18" ht="26" customHeight="1">
      <c r="A18" s="9"/>
      <c r="B18" s="10"/>
      <c r="C18" s="10"/>
      <c r="D18" s="10"/>
      <c r="E18" s="11" t="str">
        <f>IF(OR(A18="",NOT(ISNUMBER(F17)),COUNT(C18:D18)&lt;&gt;1,AND(B18&lt;&gt;"",D18=""),AND(B18&lt;&gt;"",NOT(ISNUMBER(B18))),AND(C18&lt;&gt;"",NOT(ISNUMBER(C18))),AND(D18&lt;&gt;"",NOT(ISNUMBER(D18)))),"",F17-SUM(C18:D18))</f>
      </c>
      <c r="F18" s="11" t="str">
        <f>IF(NOT(ISNUMBER(E18)),"",IF(B18="",F17,IF(ISNUMBER(B18),E18+B18,"")))</f>
      </c>
      <c r="G18" s="2" t="str">
        <f>IF(A18="","",IF(ISNUMBER(E18),"","راجع القراءات أو الصف السابق"))</f>
      </c>
    </row>
    <row r="19" ht="26" customHeight="1">
      <c r="A19" s="9"/>
      <c r="B19" s="10"/>
      <c r="C19" s="10"/>
      <c r="D19" s="10"/>
      <c r="E19" s="11" t="str">
        <f>IF(OR(A19="",NOT(ISNUMBER(F18)),COUNT(C19:D19)&lt;&gt;1,AND(B19&lt;&gt;"",D19=""),AND(B19&lt;&gt;"",NOT(ISNUMBER(B19))),AND(C19&lt;&gt;"",NOT(ISNUMBER(C19))),AND(D19&lt;&gt;"",NOT(ISNUMBER(D19)))),"",F18-SUM(C19:D19))</f>
      </c>
      <c r="F19" s="11" t="str">
        <f>IF(NOT(ISNUMBER(E19)),"",IF(B19="",F18,IF(ISNUMBER(B19),E19+B19,"")))</f>
      </c>
      <c r="G19" s="2" t="str">
        <f>IF(A19="","",IF(ISNUMBER(E19),"","راجع القراءات أو الصف السابق"))</f>
      </c>
    </row>
    <row r="20" ht="26" customHeight="1">
      <c r="A20" s="9"/>
      <c r="B20" s="10"/>
      <c r="C20" s="10"/>
      <c r="D20" s="10"/>
      <c r="E20" s="11" t="str">
        <f>IF(OR(A20="",NOT(ISNUMBER(F19)),COUNT(C20:D20)&lt;&gt;1,AND(B20&lt;&gt;"",D20=""),AND(B20&lt;&gt;"",NOT(ISNUMBER(B20))),AND(C20&lt;&gt;"",NOT(ISNUMBER(C20))),AND(D20&lt;&gt;"",NOT(ISNUMBER(D20)))),"",F19-SUM(C20:D20))</f>
      </c>
      <c r="F20" s="11" t="str">
        <f>IF(NOT(ISNUMBER(E20)),"",IF(B20="",F19,IF(ISNUMBER(B20),E20+B20,"")))</f>
      </c>
      <c r="G20" s="2" t="str">
        <f>IF(A20="","",IF(ISNUMBER(E20),"","راجع القراءات أو الصف السابق"))</f>
      </c>
    </row>
    <row r="21" ht="26" customHeight="1">
      <c r="A21" s="9"/>
      <c r="B21" s="10"/>
      <c r="C21" s="10"/>
      <c r="D21" s="10"/>
      <c r="E21" s="11" t="str">
        <f>IF(OR(A21="",NOT(ISNUMBER(F20)),COUNT(C21:D21)&lt;&gt;1,AND(B21&lt;&gt;"",D21=""),AND(B21&lt;&gt;"",NOT(ISNUMBER(B21))),AND(C21&lt;&gt;"",NOT(ISNUMBER(C21))),AND(D21&lt;&gt;"",NOT(ISNUMBER(D21)))),"",F20-SUM(C21:D21))</f>
      </c>
      <c r="F21" s="11" t="str">
        <f>IF(NOT(ISNUMBER(E21)),"",IF(B21="",F20,IF(ISNUMBER(B21),E21+B21,"")))</f>
      </c>
      <c r="G21" s="2" t="str">
        <f>IF(A21="","",IF(ISNUMBER(E21),"","راجع القراءات أو الصف السابق"))</f>
      </c>
    </row>
    <row r="22" ht="26" customHeight="1">
      <c r="A22" s="9"/>
      <c r="B22" s="10"/>
      <c r="C22" s="10"/>
      <c r="D22" s="10"/>
      <c r="E22" s="11" t="str">
        <f>IF(OR(A22="",NOT(ISNUMBER(F21)),COUNT(C22:D22)&lt;&gt;1,AND(B22&lt;&gt;"",D22=""),AND(B22&lt;&gt;"",NOT(ISNUMBER(B22))),AND(C22&lt;&gt;"",NOT(ISNUMBER(C22))),AND(D22&lt;&gt;"",NOT(ISNUMBER(D22)))),"",F21-SUM(C22:D22))</f>
      </c>
      <c r="F22" s="11" t="str">
        <f>IF(NOT(ISNUMBER(E22)),"",IF(B22="",F21,IF(ISNUMBER(B22),E22+B22,"")))</f>
      </c>
      <c r="G22" s="2" t="str">
        <f>IF(A22="","",IF(ISNUMBER(E22),"","راجع القراءات أو الصف السابق"))</f>
      </c>
    </row>
    <row r="23" ht="26" customHeight="1">
      <c r="A23" s="9"/>
      <c r="B23" s="10"/>
      <c r="C23" s="10"/>
      <c r="D23" s="10"/>
      <c r="E23" s="11" t="str">
        <f>IF(OR(A23="",NOT(ISNUMBER(F22)),COUNT(C23:D23)&lt;&gt;1,AND(B23&lt;&gt;"",D23=""),AND(B23&lt;&gt;"",NOT(ISNUMBER(B23))),AND(C23&lt;&gt;"",NOT(ISNUMBER(C23))),AND(D23&lt;&gt;"",NOT(ISNUMBER(D23)))),"",F22-SUM(C23:D23))</f>
      </c>
      <c r="F23" s="11" t="str">
        <f>IF(NOT(ISNUMBER(E23)),"",IF(B23="",F22,IF(ISNUMBER(B23),E23+B23,"")))</f>
      </c>
      <c r="G23" s="2" t="str">
        <f>IF(A23="","",IF(ISNUMBER(E23),"","راجع القراءات أو الصف السابق"))</f>
      </c>
    </row>
    <row r="24" ht="26" customHeight="1">
      <c r="A24" s="9"/>
      <c r="B24" s="10"/>
      <c r="C24" s="10"/>
      <c r="D24" s="10"/>
      <c r="E24" s="11" t="str">
        <f>IF(OR(A24="",NOT(ISNUMBER(F23)),COUNT(C24:D24)&lt;&gt;1,AND(B24&lt;&gt;"",D24=""),AND(B24&lt;&gt;"",NOT(ISNUMBER(B24))),AND(C24&lt;&gt;"",NOT(ISNUMBER(C24))),AND(D24&lt;&gt;"",NOT(ISNUMBER(D24)))),"",F23-SUM(C24:D24))</f>
      </c>
      <c r="F24" s="11" t="str">
        <f>IF(NOT(ISNUMBER(E24)),"",IF(B24="",F23,IF(ISNUMBER(B24),E24+B24,"")))</f>
      </c>
      <c r="G24" s="2" t="str">
        <f>IF(A24="","",IF(ISNUMBER(E24),"","راجع القراءات أو الصف السابق"))</f>
      </c>
    </row>
    <row r="25" ht="26" customHeight="1">
      <c r="A25" s="9"/>
      <c r="B25" s="10"/>
      <c r="C25" s="10"/>
      <c r="D25" s="10"/>
      <c r="E25" s="11" t="str">
        <f>IF(OR(A25="",NOT(ISNUMBER(F24)),COUNT(C25:D25)&lt;&gt;1,AND(B25&lt;&gt;"",D25=""),AND(B25&lt;&gt;"",NOT(ISNUMBER(B25))),AND(C25&lt;&gt;"",NOT(ISNUMBER(C25))),AND(D25&lt;&gt;"",NOT(ISNUMBER(D25)))),"",F24-SUM(C25:D25))</f>
      </c>
      <c r="F25" s="11" t="str">
        <f>IF(NOT(ISNUMBER(E25)),"",IF(B25="",F24,IF(ISNUMBER(B25),E25+B25,"")))</f>
      </c>
      <c r="G25" s="2" t="str">
        <f>IF(A25="","",IF(ISNUMBER(E25),"","راجع القراءات أو الصف السابق"))</f>
      </c>
    </row>
    <row r="26" ht="26" customHeight="1">
      <c r="A26" s="9"/>
      <c r="B26" s="10"/>
      <c r="C26" s="10"/>
      <c r="D26" s="10"/>
      <c r="E26" s="11" t="str">
        <f>IF(OR(A26="",NOT(ISNUMBER(F25)),COUNT(C26:D26)&lt;&gt;1,AND(B26&lt;&gt;"",D26=""),AND(B26&lt;&gt;"",NOT(ISNUMBER(B26))),AND(C26&lt;&gt;"",NOT(ISNUMBER(C26))),AND(D26&lt;&gt;"",NOT(ISNUMBER(D26)))),"",F25-SUM(C26:D26))</f>
      </c>
      <c r="F26" s="11" t="str">
        <f>IF(NOT(ISNUMBER(E26)),"",IF(B26="",F25,IF(ISNUMBER(B26),E26+B26,"")))</f>
      </c>
      <c r="G26" s="2" t="str">
        <f>IF(A26="","",IF(ISNUMBER(E26),"","راجع القراءات أو الصف السابق"))</f>
      </c>
    </row>
    <row r="27" ht="26" customHeight="1">
      <c r="A27" s="9"/>
      <c r="B27" s="10"/>
      <c r="C27" s="10"/>
      <c r="D27" s="10"/>
      <c r="E27" s="11" t="str">
        <f>IF(OR(A27="",NOT(ISNUMBER(F26)),COUNT(C27:D27)&lt;&gt;1,AND(B27&lt;&gt;"",D27=""),AND(B27&lt;&gt;"",NOT(ISNUMBER(B27))),AND(C27&lt;&gt;"",NOT(ISNUMBER(C27))),AND(D27&lt;&gt;"",NOT(ISNUMBER(D27)))),"",F26-SUM(C27:D27))</f>
      </c>
      <c r="F27" s="11" t="str">
        <f>IF(NOT(ISNUMBER(E27)),"",IF(B27="",F26,IF(ISNUMBER(B27),E27+B27,"")))</f>
      </c>
      <c r="G27" s="2" t="str">
        <f>IF(A27="","",IF(ISNUMBER(E27),"","راجع القراءات أو الصف السابق"))</f>
      </c>
    </row>
    <row r="28" ht="26" customHeight="1">
      <c r="A28" s="9"/>
      <c r="B28" s="10"/>
      <c r="C28" s="10"/>
      <c r="D28" s="10"/>
      <c r="E28" s="11" t="str">
        <f>IF(OR(A28="",NOT(ISNUMBER(F27)),COUNT(C28:D28)&lt;&gt;1,AND(B28&lt;&gt;"",D28=""),AND(B28&lt;&gt;"",NOT(ISNUMBER(B28))),AND(C28&lt;&gt;"",NOT(ISNUMBER(C28))),AND(D28&lt;&gt;"",NOT(ISNUMBER(D28)))),"",F27-SUM(C28:D28))</f>
      </c>
      <c r="F28" s="11" t="str">
        <f>IF(NOT(ISNUMBER(E28)),"",IF(B28="",F27,IF(ISNUMBER(B28),E28+B28,"")))</f>
      </c>
      <c r="G28" s="2" t="str">
        <f>IF(A28="","",IF(ISNUMBER(E28),"","راجع القراءات أو الصف السابق"))</f>
      </c>
    </row>
    <row r="29">
      <c r="A29" s="2"/>
      <c r="B29" s="2"/>
      <c r="C29" s="2"/>
      <c r="D29" s="2"/>
      <c r="E29" s="2"/>
      <c r="F29" s="2"/>
      <c r="G29" s="2"/>
    </row>
    <row r="30">
      <c r="A30" s="2" t="str">
        <v>فرق القراءات ΣBS − ΣFS (m)</v>
      </c>
      <c r="B30" s="11" t="str">
        <f>IF(COUNT(B9:B28)=0,"",SUM(B9:B28)-SUM(D9:D28))</f>
      </c>
      <c r="C30" s="11"/>
      <c r="D30" s="11" t="str">
        <v>منسوب النهاية (m)</v>
      </c>
      <c r="E30" s="11" t="str">
        <f>IF(AND(ISNUMBER(B7),B7&gt;=2,B7&lt;=20,COUNT(E9:E28)=B7,COUNTA(A9:A28)=B7,ISNUMBER(INDEX(D9:D28,B7))),INDEX(E9:E28,B7),"")</f>
      </c>
      <c r="F30" s="2"/>
      <c r="G30" s="2"/>
    </row>
    <row r="31">
      <c r="A31" t="str">
        <v>فرق الفحص الحسابي (m)</v>
      </c>
      <c r="B31" s="13" t="str">
        <f>IF(ISNUMBER(E30),B30-(E30-B5),"")</f>
      </c>
      <c r="C31" s="13"/>
      <c r="D31" s="13" t="str">
        <v>خطأ الإقفال (m)</v>
      </c>
      <c r="E31" s="13" t="str">
        <f>IF(AND(ISNUMBER(E30),ISNUMBER(B6)),E30-B6,"")</f>
      </c>
    </row>
    <row r="33">
      <c r="A33" t="str">
        <v>نقطة التحويل: FS وBS في الصف نفسه. لا تدخل IS معها.</v>
      </c>
    </row>
    <row r="34">
      <c r="A34" t="str">
        <v>الفحص الحسابي لا يثبت دقة الرصد. السماحية حسب مواصفات مشروعك.</v>
      </c>
    </row>
    <row r="35">
      <c r="A35" t="str">
        <v>https://geogiza.com/ar/resources/level-book</v>
      </c>
    </row>
  </sheetData>
  <dataValidations count="2">
    <dataValidation type="decimal" operator="greaterThanOrEqual" sqref="B9:D28">
      <formula1>0</formula1>
    </dataValidation>
    <dataValidation type="whole" operator="between" sqref="B7">
      <formula1>2</formula1>
      <formula2>20</formula2>
    </dataValidation>
  </dataValidations>
  <pageMargins left="0.3" right="0.3" top="0.4" bottom="0.4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 rightToLeft="1">
      <pane ySplit="8" topLeftCell="A9" activePane="bottomLeft" state="frozen"/>
    </sheetView>
  </sheetViews>
  <sheetFormatPr defaultRowHeight="15"/>
  <cols>
    <col min="1" max="1" width="34" hidden="0" customWidth="1"/>
    <col min="2" max="2" width="15" hidden="0" customWidth="1"/>
    <col min="3" max="3" width="15" hidden="0" customWidth="1"/>
    <col min="4" max="4" width="18" hidden="0" customWidth="1"/>
    <col min="5" max="5" width="17" hidden="0" customWidth="1"/>
    <col min="6" max="6" width="17" hidden="0" customWidth="1"/>
    <col min="7" max="7" width="28" hidden="0" customWidth="1"/>
  </cols>
  <sheetData>
    <row r="1">
      <c r="A1" s="2"/>
      <c r="B1" s="2"/>
      <c r="C1" s="2"/>
      <c r="D1" s="2"/>
      <c r="E1" s="2"/>
      <c r="F1" s="2"/>
      <c r="G1" s="2"/>
    </row>
    <row r="2">
      <c r="A2" s="3" t="str">
        <v>دفتر ميزانية بطريقة ارتفاع الجهاز</v>
      </c>
      <c r="B2" s="2"/>
      <c r="C2" s="2"/>
      <c r="D2" s="2"/>
      <c r="E2" s="2"/>
      <c r="F2" s="2"/>
      <c r="G2" s="2"/>
    </row>
    <row r="3">
      <c r="A3" s="2"/>
      <c r="B3" s="2"/>
      <c r="C3" s="2"/>
      <c r="D3" s="2"/>
      <c r="E3" s="2"/>
      <c r="F3" s="2"/>
      <c r="G3" s="2"/>
    </row>
    <row r="4">
      <c r="A4" s="2" t="str">
        <v>الخلايا الصفراء للإدخال. الصف الواحد لنقطة واحدة.</v>
      </c>
      <c r="B4" s="2"/>
      <c r="C4" s="2"/>
      <c r="D4" s="2" t="str">
        <v>مثال تعليمي افتراضي</v>
      </c>
      <c r="E4" s="2"/>
      <c r="F4" s="2"/>
      <c r="G4" s="2"/>
    </row>
    <row r="5">
      <c r="A5" s="2" t="str">
        <v>منسوب البداية (m)</v>
      </c>
      <c r="B5" s="12" t="n">
        <v>100</v>
      </c>
      <c r="C5" s="2"/>
      <c r="D5" s="2"/>
      <c r="E5" s="2"/>
      <c r="F5" s="2"/>
      <c r="G5" s="2"/>
    </row>
    <row r="6">
      <c r="A6" s="2" t="str">
        <v>منسوب النهاية المعلوم (m)</v>
      </c>
      <c r="B6" s="12" t="n">
        <v>100.2</v>
      </c>
      <c r="C6" s="2"/>
      <c r="D6" s="2"/>
      <c r="E6" s="2"/>
      <c r="F6" s="2"/>
      <c r="G6" s="2"/>
    </row>
    <row r="7">
      <c r="A7" s="2" t="str">
        <v>عدد النقاط المستخدمة</v>
      </c>
      <c r="B7" s="8" t="n">
        <v>4</v>
      </c>
      <c r="C7" s="2"/>
      <c r="D7" s="2"/>
      <c r="E7" s="2"/>
      <c r="F7" s="2"/>
      <c r="G7" s="2"/>
    </row>
    <row r="8" ht="30" customHeight="1">
      <c r="A8" s="7" t="str">
        <v>النقطة</v>
      </c>
      <c r="B8" s="7" t="str">
        <v>BS (m)</v>
      </c>
      <c r="C8" s="7" t="str">
        <v>IS (m)</v>
      </c>
      <c r="D8" s="7" t="str">
        <v>FS (m)</v>
      </c>
      <c r="E8" s="7" t="str">
        <v>RL (m)</v>
      </c>
      <c r="F8" s="7" t="str">
        <v>HI (m)</v>
      </c>
      <c r="G8" s="7" t="str">
        <v>مراجعة الإدخال</v>
      </c>
    </row>
    <row r="9" ht="26" customHeight="1">
      <c r="A9" s="9" t="str">
        <v>BM1</v>
      </c>
      <c r="B9" s="10" t="n">
        <v>1.5</v>
      </c>
      <c r="C9" s="10"/>
      <c r="D9" s="10"/>
      <c r="E9" s="11" t="n">
        <f>IF(AND(A9&lt;&gt;"",ISNUMBER($B$5),ISNUMBER(B9),C9="",D9=""),$B$5,"")</f>
        <v>100</v>
      </c>
      <c r="F9" s="11" t="n">
        <f>IF(ISNUMBER(E9),E9+B9,"")</f>
        <v>101.5</v>
      </c>
      <c r="G9" s="2" t="str">
        <f>IF(A9="","",IF(ISNUMBER(E9),"","راجع القراءات أو الصف السابق"))</f>
      </c>
    </row>
    <row r="10" ht="26" customHeight="1">
      <c r="A10" s="9" t="str">
        <v>P1</v>
      </c>
      <c r="B10" s="10"/>
      <c r="C10" s="10" t="n">
        <v>2</v>
      </c>
      <c r="D10" s="10"/>
      <c r="E10" s="11" t="n">
        <f>IF(OR(A10="",NOT(ISNUMBER(F9)),COUNT(C10:D10)&lt;&gt;1,AND(B10&lt;&gt;"",D10=""),AND(B10&lt;&gt;"",NOT(ISNUMBER(B10))),AND(C10&lt;&gt;"",NOT(ISNUMBER(C10))),AND(D10&lt;&gt;"",NOT(ISNUMBER(D10)))),"",F9-SUM(C10:D10))</f>
        <v>99.5</v>
      </c>
      <c r="F10" s="11" t="n">
        <f>IF(NOT(ISNUMBER(E10)),"",IF(B10="",F9,IF(ISNUMBER(B10),E10+B10,"")))</f>
        <v>101.5</v>
      </c>
      <c r="G10" s="2" t="str">
        <f>IF(A10="","",IF(ISNUMBER(E10),"","راجع القراءات أو الصف السابق"))</f>
      </c>
    </row>
    <row r="11" ht="26" customHeight="1">
      <c r="A11" s="9" t="str">
        <v>TP1</v>
      </c>
      <c r="B11" s="10" t="n">
        <v>1.2</v>
      </c>
      <c r="C11" s="10"/>
      <c r="D11" s="10" t="n">
        <v>1.8</v>
      </c>
      <c r="E11" s="11" t="n">
        <f>IF(OR(A11="",NOT(ISNUMBER(F10)),COUNT(C11:D11)&lt;&gt;1,AND(B11&lt;&gt;"",D11=""),AND(B11&lt;&gt;"",NOT(ISNUMBER(B11))),AND(C11&lt;&gt;"",NOT(ISNUMBER(C11))),AND(D11&lt;&gt;"",NOT(ISNUMBER(D11)))),"",F10-SUM(C11:D11))</f>
        <v>99.7</v>
      </c>
      <c r="F11" s="11" t="n">
        <f>IF(NOT(ISNUMBER(E11)),"",IF(B11="",F10,IF(ISNUMBER(B11),E11+B11,"")))</f>
        <v>100.9</v>
      </c>
      <c r="G11" s="2" t="str">
        <f>IF(A11="","",IF(ISNUMBER(E11),"","راجع القراءات أو الصف السابق"))</f>
      </c>
    </row>
    <row r="12" ht="26" customHeight="1">
      <c r="A12" s="9" t="str">
        <v>BM2</v>
      </c>
      <c r="B12" s="10"/>
      <c r="C12" s="10"/>
      <c r="D12" s="10" t="n">
        <v>0.7</v>
      </c>
      <c r="E12" s="11" t="n">
        <f>IF(OR(A12="",NOT(ISNUMBER(F11)),COUNT(C12:D12)&lt;&gt;1,AND(B12&lt;&gt;"",D12=""),AND(B12&lt;&gt;"",NOT(ISNUMBER(B12))),AND(C12&lt;&gt;"",NOT(ISNUMBER(C12))),AND(D12&lt;&gt;"",NOT(ISNUMBER(D12)))),"",F11-SUM(C12:D12))</f>
        <v>100.2</v>
      </c>
      <c r="F12" s="11" t="n">
        <f>IF(NOT(ISNUMBER(E12)),"",IF(B12="",F11,IF(ISNUMBER(B12),E12+B12,"")))</f>
        <v>100.9</v>
      </c>
      <c r="G12" s="2" t="str">
        <f>IF(A12="","",IF(ISNUMBER(E12),"","راجع القراءات أو الصف السابق"))</f>
      </c>
    </row>
    <row r="13" ht="26" customHeight="1">
      <c r="A13" s="9"/>
      <c r="B13" s="10"/>
      <c r="C13" s="10"/>
      <c r="D13" s="10"/>
      <c r="E13" s="11" t="str">
        <f>IF(OR(A13="",NOT(ISNUMBER(F12)),COUNT(C13:D13)&lt;&gt;1,AND(B13&lt;&gt;"",D13=""),AND(B13&lt;&gt;"",NOT(ISNUMBER(B13))),AND(C13&lt;&gt;"",NOT(ISNUMBER(C13))),AND(D13&lt;&gt;"",NOT(ISNUMBER(D13)))),"",F12-SUM(C13:D13))</f>
      </c>
      <c r="F13" s="11" t="str">
        <f>IF(NOT(ISNUMBER(E13)),"",IF(B13="",F12,IF(ISNUMBER(B13),E13+B13,"")))</f>
      </c>
      <c r="G13" s="2" t="str">
        <f>IF(A13="","",IF(ISNUMBER(E13),"","راجع القراءات أو الصف السابق"))</f>
      </c>
    </row>
    <row r="14" ht="26" customHeight="1">
      <c r="A14" s="9"/>
      <c r="B14" s="10"/>
      <c r="C14" s="10"/>
      <c r="D14" s="10"/>
      <c r="E14" s="11" t="str">
        <f>IF(OR(A14="",NOT(ISNUMBER(F13)),COUNT(C14:D14)&lt;&gt;1,AND(B14&lt;&gt;"",D14=""),AND(B14&lt;&gt;"",NOT(ISNUMBER(B14))),AND(C14&lt;&gt;"",NOT(ISNUMBER(C14))),AND(D14&lt;&gt;"",NOT(ISNUMBER(D14)))),"",F13-SUM(C14:D14))</f>
      </c>
      <c r="F14" s="11" t="str">
        <f>IF(NOT(ISNUMBER(E14)),"",IF(B14="",F13,IF(ISNUMBER(B14),E14+B14,"")))</f>
      </c>
      <c r="G14" s="2" t="str">
        <f>IF(A14="","",IF(ISNUMBER(E14),"","راجع القراءات أو الصف السابق"))</f>
      </c>
    </row>
    <row r="15" ht="26" customHeight="1">
      <c r="A15" s="9"/>
      <c r="B15" s="10"/>
      <c r="C15" s="10"/>
      <c r="D15" s="10"/>
      <c r="E15" s="11" t="str">
        <f>IF(OR(A15="",NOT(ISNUMBER(F14)),COUNT(C15:D15)&lt;&gt;1,AND(B15&lt;&gt;"",D15=""),AND(B15&lt;&gt;"",NOT(ISNUMBER(B15))),AND(C15&lt;&gt;"",NOT(ISNUMBER(C15))),AND(D15&lt;&gt;"",NOT(ISNUMBER(D15)))),"",F14-SUM(C15:D15))</f>
      </c>
      <c r="F15" s="11" t="str">
        <f>IF(NOT(ISNUMBER(E15)),"",IF(B15="",F14,IF(ISNUMBER(B15),E15+B15,"")))</f>
      </c>
      <c r="G15" s="2" t="str">
        <f>IF(A15="","",IF(ISNUMBER(E15),"","راجع القراءات أو الصف السابق"))</f>
      </c>
    </row>
    <row r="16" ht="26" customHeight="1">
      <c r="A16" s="9"/>
      <c r="B16" s="10"/>
      <c r="C16" s="10"/>
      <c r="D16" s="10"/>
      <c r="E16" s="11" t="str">
        <f>IF(OR(A16="",NOT(ISNUMBER(F15)),COUNT(C16:D16)&lt;&gt;1,AND(B16&lt;&gt;"",D16=""),AND(B16&lt;&gt;"",NOT(ISNUMBER(B16))),AND(C16&lt;&gt;"",NOT(ISNUMBER(C16))),AND(D16&lt;&gt;"",NOT(ISNUMBER(D16)))),"",F15-SUM(C16:D16))</f>
      </c>
      <c r="F16" s="11" t="str">
        <f>IF(NOT(ISNUMBER(E16)),"",IF(B16="",F15,IF(ISNUMBER(B16),E16+B16,"")))</f>
      </c>
      <c r="G16" s="2" t="str">
        <f>IF(A16="","",IF(ISNUMBER(E16),"","راجع القراءات أو الصف السابق"))</f>
      </c>
    </row>
    <row r="17" ht="26" customHeight="1">
      <c r="A17" s="9"/>
      <c r="B17" s="10"/>
      <c r="C17" s="10"/>
      <c r="D17" s="10"/>
      <c r="E17" s="11" t="str">
        <f>IF(OR(A17="",NOT(ISNUMBER(F16)),COUNT(C17:D17)&lt;&gt;1,AND(B17&lt;&gt;"",D17=""),AND(B17&lt;&gt;"",NOT(ISNUMBER(B17))),AND(C17&lt;&gt;"",NOT(ISNUMBER(C17))),AND(D17&lt;&gt;"",NOT(ISNUMBER(D17)))),"",F16-SUM(C17:D17))</f>
      </c>
      <c r="F17" s="11" t="str">
        <f>IF(NOT(ISNUMBER(E17)),"",IF(B17="",F16,IF(ISNUMBER(B17),E17+B17,"")))</f>
      </c>
      <c r="G17" s="2" t="str">
        <f>IF(A17="","",IF(ISNUMBER(E17),"","راجع القراءات أو الصف السابق"))</f>
      </c>
    </row>
    <row r="18" ht="26" customHeight="1">
      <c r="A18" s="9"/>
      <c r="B18" s="10"/>
      <c r="C18" s="10"/>
      <c r="D18" s="10"/>
      <c r="E18" s="11" t="str">
        <f>IF(OR(A18="",NOT(ISNUMBER(F17)),COUNT(C18:D18)&lt;&gt;1,AND(B18&lt;&gt;"",D18=""),AND(B18&lt;&gt;"",NOT(ISNUMBER(B18))),AND(C18&lt;&gt;"",NOT(ISNUMBER(C18))),AND(D18&lt;&gt;"",NOT(ISNUMBER(D18)))),"",F17-SUM(C18:D18))</f>
      </c>
      <c r="F18" s="11" t="str">
        <f>IF(NOT(ISNUMBER(E18)),"",IF(B18="",F17,IF(ISNUMBER(B18),E18+B18,"")))</f>
      </c>
      <c r="G18" s="2" t="str">
        <f>IF(A18="","",IF(ISNUMBER(E18),"","راجع القراءات أو الصف السابق"))</f>
      </c>
    </row>
    <row r="19" ht="26" customHeight="1">
      <c r="A19" s="9"/>
      <c r="B19" s="10"/>
      <c r="C19" s="10"/>
      <c r="D19" s="10"/>
      <c r="E19" s="11" t="str">
        <f>IF(OR(A19="",NOT(ISNUMBER(F18)),COUNT(C19:D19)&lt;&gt;1,AND(B19&lt;&gt;"",D19=""),AND(B19&lt;&gt;"",NOT(ISNUMBER(B19))),AND(C19&lt;&gt;"",NOT(ISNUMBER(C19))),AND(D19&lt;&gt;"",NOT(ISNUMBER(D19)))),"",F18-SUM(C19:D19))</f>
      </c>
      <c r="F19" s="11" t="str">
        <f>IF(NOT(ISNUMBER(E19)),"",IF(B19="",F18,IF(ISNUMBER(B19),E19+B19,"")))</f>
      </c>
      <c r="G19" s="2" t="str">
        <f>IF(A19="","",IF(ISNUMBER(E19),"","راجع القراءات أو الصف السابق"))</f>
      </c>
    </row>
    <row r="20" ht="26" customHeight="1">
      <c r="A20" s="9"/>
      <c r="B20" s="10"/>
      <c r="C20" s="10"/>
      <c r="D20" s="10"/>
      <c r="E20" s="11" t="str">
        <f>IF(OR(A20="",NOT(ISNUMBER(F19)),COUNT(C20:D20)&lt;&gt;1,AND(B20&lt;&gt;"",D20=""),AND(B20&lt;&gt;"",NOT(ISNUMBER(B20))),AND(C20&lt;&gt;"",NOT(ISNUMBER(C20))),AND(D20&lt;&gt;"",NOT(ISNUMBER(D20)))),"",F19-SUM(C20:D20))</f>
      </c>
      <c r="F20" s="11" t="str">
        <f>IF(NOT(ISNUMBER(E20)),"",IF(B20="",F19,IF(ISNUMBER(B20),E20+B20,"")))</f>
      </c>
      <c r="G20" s="2" t="str">
        <f>IF(A20="","",IF(ISNUMBER(E20),"","راجع القراءات أو الصف السابق"))</f>
      </c>
    </row>
    <row r="21" ht="26" customHeight="1">
      <c r="A21" s="9"/>
      <c r="B21" s="10"/>
      <c r="C21" s="10"/>
      <c r="D21" s="10"/>
      <c r="E21" s="11" t="str">
        <f>IF(OR(A21="",NOT(ISNUMBER(F20)),COUNT(C21:D21)&lt;&gt;1,AND(B21&lt;&gt;"",D21=""),AND(B21&lt;&gt;"",NOT(ISNUMBER(B21))),AND(C21&lt;&gt;"",NOT(ISNUMBER(C21))),AND(D21&lt;&gt;"",NOT(ISNUMBER(D21)))),"",F20-SUM(C21:D21))</f>
      </c>
      <c r="F21" s="11" t="str">
        <f>IF(NOT(ISNUMBER(E21)),"",IF(B21="",F20,IF(ISNUMBER(B21),E21+B21,"")))</f>
      </c>
      <c r="G21" s="2" t="str">
        <f>IF(A21="","",IF(ISNUMBER(E21),"","راجع القراءات أو الصف السابق"))</f>
      </c>
    </row>
    <row r="22" ht="26" customHeight="1">
      <c r="A22" s="9"/>
      <c r="B22" s="10"/>
      <c r="C22" s="10"/>
      <c r="D22" s="10"/>
      <c r="E22" s="11" t="str">
        <f>IF(OR(A22="",NOT(ISNUMBER(F21)),COUNT(C22:D22)&lt;&gt;1,AND(B22&lt;&gt;"",D22=""),AND(B22&lt;&gt;"",NOT(ISNUMBER(B22))),AND(C22&lt;&gt;"",NOT(ISNUMBER(C22))),AND(D22&lt;&gt;"",NOT(ISNUMBER(D22)))),"",F21-SUM(C22:D22))</f>
      </c>
      <c r="F22" s="11" t="str">
        <f>IF(NOT(ISNUMBER(E22)),"",IF(B22="",F21,IF(ISNUMBER(B22),E22+B22,"")))</f>
      </c>
      <c r="G22" s="2" t="str">
        <f>IF(A22="","",IF(ISNUMBER(E22),"","راجع القراءات أو الصف السابق"))</f>
      </c>
    </row>
    <row r="23" ht="26" customHeight="1">
      <c r="A23" s="9"/>
      <c r="B23" s="10"/>
      <c r="C23" s="10"/>
      <c r="D23" s="10"/>
      <c r="E23" s="11" t="str">
        <f>IF(OR(A23="",NOT(ISNUMBER(F22)),COUNT(C23:D23)&lt;&gt;1,AND(B23&lt;&gt;"",D23=""),AND(B23&lt;&gt;"",NOT(ISNUMBER(B23))),AND(C23&lt;&gt;"",NOT(ISNUMBER(C23))),AND(D23&lt;&gt;"",NOT(ISNUMBER(D23)))),"",F22-SUM(C23:D23))</f>
      </c>
      <c r="F23" s="11" t="str">
        <f>IF(NOT(ISNUMBER(E23)),"",IF(B23="",F22,IF(ISNUMBER(B23),E23+B23,"")))</f>
      </c>
      <c r="G23" s="2" t="str">
        <f>IF(A23="","",IF(ISNUMBER(E23),"","راجع القراءات أو الصف السابق"))</f>
      </c>
    </row>
    <row r="24" ht="26" customHeight="1">
      <c r="A24" s="9"/>
      <c r="B24" s="10"/>
      <c r="C24" s="10"/>
      <c r="D24" s="10"/>
      <c r="E24" s="11" t="str">
        <f>IF(OR(A24="",NOT(ISNUMBER(F23)),COUNT(C24:D24)&lt;&gt;1,AND(B24&lt;&gt;"",D24=""),AND(B24&lt;&gt;"",NOT(ISNUMBER(B24))),AND(C24&lt;&gt;"",NOT(ISNUMBER(C24))),AND(D24&lt;&gt;"",NOT(ISNUMBER(D24)))),"",F23-SUM(C24:D24))</f>
      </c>
      <c r="F24" s="11" t="str">
        <f>IF(NOT(ISNUMBER(E24)),"",IF(B24="",F23,IF(ISNUMBER(B24),E24+B24,"")))</f>
      </c>
      <c r="G24" s="2" t="str">
        <f>IF(A24="","",IF(ISNUMBER(E24),"","راجع القراءات أو الصف السابق"))</f>
      </c>
    </row>
    <row r="25" ht="26" customHeight="1">
      <c r="A25" s="9"/>
      <c r="B25" s="10"/>
      <c r="C25" s="10"/>
      <c r="D25" s="10"/>
      <c r="E25" s="11" t="str">
        <f>IF(OR(A25="",NOT(ISNUMBER(F24)),COUNT(C25:D25)&lt;&gt;1,AND(B25&lt;&gt;"",D25=""),AND(B25&lt;&gt;"",NOT(ISNUMBER(B25))),AND(C25&lt;&gt;"",NOT(ISNUMBER(C25))),AND(D25&lt;&gt;"",NOT(ISNUMBER(D25)))),"",F24-SUM(C25:D25))</f>
      </c>
      <c r="F25" s="11" t="str">
        <f>IF(NOT(ISNUMBER(E25)),"",IF(B25="",F24,IF(ISNUMBER(B25),E25+B25,"")))</f>
      </c>
      <c r="G25" s="2" t="str">
        <f>IF(A25="","",IF(ISNUMBER(E25),"","راجع القراءات أو الصف السابق"))</f>
      </c>
    </row>
    <row r="26" ht="26" customHeight="1">
      <c r="A26" s="9"/>
      <c r="B26" s="10"/>
      <c r="C26" s="10"/>
      <c r="D26" s="10"/>
      <c r="E26" s="11" t="str">
        <f>IF(OR(A26="",NOT(ISNUMBER(F25)),COUNT(C26:D26)&lt;&gt;1,AND(B26&lt;&gt;"",D26=""),AND(B26&lt;&gt;"",NOT(ISNUMBER(B26))),AND(C26&lt;&gt;"",NOT(ISNUMBER(C26))),AND(D26&lt;&gt;"",NOT(ISNUMBER(D26)))),"",F25-SUM(C26:D26))</f>
      </c>
      <c r="F26" s="11" t="str">
        <f>IF(NOT(ISNUMBER(E26)),"",IF(B26="",F25,IF(ISNUMBER(B26),E26+B26,"")))</f>
      </c>
      <c r="G26" s="2" t="str">
        <f>IF(A26="","",IF(ISNUMBER(E26),"","راجع القراءات أو الصف السابق"))</f>
      </c>
    </row>
    <row r="27" ht="26" customHeight="1">
      <c r="A27" s="9"/>
      <c r="B27" s="10"/>
      <c r="C27" s="10"/>
      <c r="D27" s="10"/>
      <c r="E27" s="11" t="str">
        <f>IF(OR(A27="",NOT(ISNUMBER(F26)),COUNT(C27:D27)&lt;&gt;1,AND(B27&lt;&gt;"",D27=""),AND(B27&lt;&gt;"",NOT(ISNUMBER(B27))),AND(C27&lt;&gt;"",NOT(ISNUMBER(C27))),AND(D27&lt;&gt;"",NOT(ISNUMBER(D27)))),"",F26-SUM(C27:D27))</f>
      </c>
      <c r="F27" s="11" t="str">
        <f>IF(NOT(ISNUMBER(E27)),"",IF(B27="",F26,IF(ISNUMBER(B27),E27+B27,"")))</f>
      </c>
      <c r="G27" s="2" t="str">
        <f>IF(A27="","",IF(ISNUMBER(E27),"","راجع القراءات أو الصف السابق"))</f>
      </c>
    </row>
    <row r="28" ht="26" customHeight="1">
      <c r="A28" s="9"/>
      <c r="B28" s="10"/>
      <c r="C28" s="10"/>
      <c r="D28" s="10"/>
      <c r="E28" s="11" t="str">
        <f>IF(OR(A28="",NOT(ISNUMBER(F27)),COUNT(C28:D28)&lt;&gt;1,AND(B28&lt;&gt;"",D28=""),AND(B28&lt;&gt;"",NOT(ISNUMBER(B28))),AND(C28&lt;&gt;"",NOT(ISNUMBER(C28))),AND(D28&lt;&gt;"",NOT(ISNUMBER(D28)))),"",F27-SUM(C28:D28))</f>
      </c>
      <c r="F28" s="11" t="str">
        <f>IF(NOT(ISNUMBER(E28)),"",IF(B28="",F27,IF(ISNUMBER(B28),E28+B28,"")))</f>
      </c>
      <c r="G28" s="2" t="str">
        <f>IF(A28="","",IF(ISNUMBER(E28),"","راجع القراءات أو الصف السابق"))</f>
      </c>
    </row>
    <row r="29">
      <c r="A29" s="2"/>
      <c r="B29" s="2"/>
      <c r="C29" s="2"/>
      <c r="D29" s="2"/>
      <c r="E29" s="2"/>
      <c r="F29" s="2"/>
      <c r="G29" s="2"/>
    </row>
    <row r="30">
      <c r="A30" s="2" t="str">
        <v>فرق القراءات ΣBS − ΣFS (m)</v>
      </c>
      <c r="B30" s="11" t="n">
        <f>IF(COUNT(B9:B28)=0,"",SUM(B9:B28)-SUM(D9:D28))</f>
        <v>0.20000000000000018</v>
      </c>
      <c r="C30" s="11"/>
      <c r="D30" s="11" t="str">
        <v>منسوب النهاية (m)</v>
      </c>
      <c r="E30" s="11" t="n">
        <f>IF(AND(ISNUMBER(B7),B7&gt;=2,B7&lt;=20,COUNT(E9:E28)=B7,COUNTA(A9:A28)=B7,ISNUMBER(INDEX(D9:D28,B7))),INDEX(E9:E28,B7),"")</f>
        <v>100.2</v>
      </c>
      <c r="F30" s="2"/>
      <c r="G30" s="2"/>
    </row>
    <row r="31">
      <c r="A31" t="str">
        <v>فرق الفحص الحسابي (m)</v>
      </c>
      <c r="B31" s="13" t="n">
        <f>IF(ISNUMBER(E30),B30-(E30-B5),"")</f>
        <v>-2.6645352591003757e-15</v>
      </c>
      <c r="C31" s="13"/>
      <c r="D31" s="13" t="str">
        <v>خطأ الإقفال (m)</v>
      </c>
      <c r="E31" s="13" t="n">
        <f>IF(AND(ISNUMBER(E30),ISNUMBER(B6)),E30-B6,"")</f>
        <v>0</v>
      </c>
    </row>
    <row r="33">
      <c r="A33" t="str">
        <v>نقطة التحويل: FS وBS في الصف نفسه. لا تدخل IS معها.</v>
      </c>
    </row>
    <row r="34">
      <c r="A34" t="str">
        <v>الفحص الحسابي لا يثبت دقة الرصد. السماحية حسب مواصفات مشروعك.</v>
      </c>
    </row>
    <row r="35">
      <c r="A35" t="str">
        <v>https://geogiza.com/ar/resources/level-book</v>
      </c>
    </row>
  </sheetData>
  <dataValidations count="2">
    <dataValidation type="decimal" operator="greaterThanOrEqual" sqref="B9:D28">
      <formula1>0</formula1>
    </dataValidation>
    <dataValidation type="whole" operator="between" sqref="B7">
      <formula1>2</formula1>
      <formula2>20</formula2>
    </dataValidation>
  </dataValidations>
  <pageMargins left="0.3" right="0.3" top="0.4" bottom="0.4" header="0.2" footer="0.2"/>
  <pageSetup paperSize="9" orientation="landscape" fitToWidth="1" fitToHeight="0"/>
</worksheet>
</file>